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PrmDb\docs\"/>
    </mc:Choice>
  </mc:AlternateContent>
  <bookViews>
    <workbookView xWindow="13250" yWindow="2300" windowWidth="35390" windowHeight="2660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CheckList!$A$2:$E$69</definedName>
    <definedName name="_xlnm.Print_Titles" localSheetId="1">CheckList!$2:$9</definedName>
    <definedName name="SW_category">Criteria!$E$2:$E$5</definedName>
    <definedName name="SW_type">Criteria!$C$2:$C$5</definedName>
    <definedName name="Yes_No">Criteria!$A$2:$A$4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8" i="1" l="1"/>
  <c r="A31" i="1" l="1"/>
  <c r="A32" i="1" s="1"/>
  <c r="A33" i="1" s="1"/>
  <c r="A34" i="1" s="1"/>
  <c r="A35" i="1" s="1"/>
  <c r="A36" i="1" s="1"/>
  <c r="A37" i="1" s="1"/>
  <c r="A38" i="1" s="1"/>
  <c r="A39" i="1" s="1"/>
  <c r="A40" i="1" s="1"/>
  <c r="A41" i="1" s="1"/>
  <c r="A43" i="1" s="1"/>
  <c r="A44" i="1" s="1"/>
  <c r="A45" i="1" s="1"/>
  <c r="A46" i="1" s="1"/>
  <c r="A47" i="1" s="1"/>
  <c r="A49" i="1" s="1"/>
  <c r="A50" i="1" s="1"/>
  <c r="A51" i="1" s="1"/>
  <c r="A52" i="1" s="1"/>
  <c r="A54" i="1" s="1"/>
  <c r="A55" i="1" s="1"/>
  <c r="A56" i="1" s="1"/>
  <c r="A57" i="1" s="1"/>
  <c r="A12" i="1"/>
  <c r="A13" i="1"/>
  <c r="A15" i="1"/>
  <c r="A16" i="1"/>
  <c r="A17" i="1"/>
  <c r="A18" i="1"/>
  <c r="A19" i="1" s="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6"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7"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29"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1"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2"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3"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4"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39"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0"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4"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5"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49"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0"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1"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2"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4"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5"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6"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1"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2"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3"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5"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6"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8"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69"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<sst xmlns="http://schemas.openxmlformats.org/spreadsheetml/2006/main" count="200" uniqueCount="106">
  <si>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</si>
  <si>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</si>
  <si>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</si>
  <si>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</si>
  <si>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</si>
  <si>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</si>
  <si>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</si>
  <si>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</si>
  <si>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</si>
  <si>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</si>
  <si>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</si>
  <si>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</si>
  <si>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</si>
  <si>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</si>
  <si>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</si>
  <si>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</si>
  <si>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</si>
  <si>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</si>
  <si>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</si>
  <si>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</si>
  <si>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</si>
  <si>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</si>
  <si>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</si>
  <si>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</si>
  <si>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</si>
  <si>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</si>
  <si>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</si>
  <si>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</si>
  <si>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</si>
  <si>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</si>
  <si>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</si>
  <si>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</si>
  <si>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</si>
  <si>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</si>
  <si>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</si>
  <si>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</si>
  <si>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</si>
  <si>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</si>
  <si>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</si>
  <si>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</si>
  <si>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</si>
  <si>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</si>
  <si>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</si>
  <si>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</si>
  <si>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</si>
  <si>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</si>
  <si>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</si>
  <si>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</si>
  <si>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</si>
  <si>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</si>
  <si>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</si>
  <si>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</si>
  <si>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</si>
  <si>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</si>
  <si>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</si>
  <si>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</si>
  <si>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</si>
  <si>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</si>
  <si>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</si>
  <si>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</si>
  <si>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</si>
  <si>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</si>
  <si>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</si>
  <si>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</si>
  <si>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</si>
  <si>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</si>
  <si>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</si>
  <si>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</si>
  <si>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</si>
  <si>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</si>
  <si>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</si>
  <si>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</si>
  <si>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</si>
  <si>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</si>
  <si>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</si>
  <si>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</si>
  <si>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</si>
  <si>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</si>
  <si>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</si>
  <si>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</si>
  <si>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</si>
  <si>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</si>
  <si>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</si>
  <si>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</si>
  <si>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</si>
  <si>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</si>
  <si>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</si>
  <si>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</si>
  <si>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</si>
  <si>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</si>
  <si>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</si>
  <si>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Component Code Peer Review - Version 1.1</t>
  </si>
  <si>
    <t>Does the reviewed software have a git hash code of the last commit?</t>
  </si>
  <si>
    <t>PrmDb</t>
  </si>
  <si>
    <t>T. Canham</t>
  </si>
  <si>
    <t>Reviewing commit 701a0f3</t>
  </si>
  <si>
    <t>Needs to be added</t>
  </si>
  <si>
    <t>File reading quits if errors</t>
  </si>
  <si>
    <t>No global</t>
  </si>
  <si>
    <t>No FP</t>
  </si>
  <si>
    <t>Some unused autocoder</t>
  </si>
  <si>
    <t>Remove?</t>
  </si>
  <si>
    <t>Is Yes the correct answer? Isn't taskLock generally a bad idea?</t>
  </si>
  <si>
    <t>Done at instantiation time</t>
  </si>
  <si>
    <t>Watney, Day, Bocchino, Nowicki</t>
  </si>
  <si>
    <t>Rule 17</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</si>
</sst>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8">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1" fillId="0" borderId="3" xfId="0" applyFont="1" applyBorder="1" applyAlignment="1">
      <alignment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4" fillId="0" borderId="9" xfId="0" applyFont="1" applyBorder="1" applyAlignment="1">
      <alignment wrapText="1"/>
    </xf>
    <xf numFmtId="0" fontId="5" fillId="0" borderId="7" xfId="0" applyFont="1" applyBorder="1"/>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37">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30" dataDxfId="29" tableBorderDxfId="28">
  <autoFilter ref="A1:A4"/>
  <tableColumns count="1">
    <tableColumn id="1" name="Yes/No" dataDxfId="27"/>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26" dataDxfId="25">
  <autoFilter ref="C1:C5"/>
  <tableColumns count="1">
    <tableColumn id="1" name="Software Development Type Definitions" dataDxfId="24"/>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3" dataDxfId="22">
  <autoFilter ref="E1:E5"/>
  <tableColumns count="1">
    <tableColumn id="1" name="Software Catetory Definitions" dataDxfId="2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6" customWidth="1"/>
  </cols>
  <sheetData>
    <row r="1" spans="1:1" x14ac:dyDescent="0.25">
      <c r="A1" s="36" t="s">
        <v>73</v>
      </c>
    </row>
    <row r="3" spans="1:1" ht="37.5" x14ac:dyDescent="0.25">
      <c r="A3" s="36" t="s">
        <v>70</v>
      </c>
    </row>
    <row r="5" spans="1:1" x14ac:dyDescent="0.25">
      <c r="A5" s="36" t="s">
        <v>71</v>
      </c>
    </row>
    <row r="6" spans="1:1" x14ac:dyDescent="0.25">
      <c r="A6" s="37" t="s">
        <v>66</v>
      </c>
    </row>
    <row r="7" spans="1:1" x14ac:dyDescent="0.25">
      <c r="A7" s="37" t="s">
        <v>67</v>
      </c>
    </row>
    <row r="8" spans="1:1" x14ac:dyDescent="0.25">
      <c r="A8" s="37" t="s">
        <v>68</v>
      </c>
    </row>
    <row r="10" spans="1:1" x14ac:dyDescent="0.25">
      <c r="A10" s="36" t="s">
        <v>72</v>
      </c>
    </row>
    <row r="11" spans="1:1" x14ac:dyDescent="0.25">
      <c r="A11" s="37" t="s">
        <v>66</v>
      </c>
    </row>
    <row r="12" spans="1:1" x14ac:dyDescent="0.25">
      <c r="A12" s="37" t="s">
        <v>67</v>
      </c>
    </row>
    <row r="13" spans="1:1" x14ac:dyDescent="0.25">
      <c r="A13" s="37" t="s">
        <v>69</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
  <sheetViews>
    <sheetView tabSelected="1" zoomScaleNormal="100" zoomScalePageLayoutView="150" workbookViewId="0">
      <pane ySplit="9" topLeftCell="A43" activePane="bottomLeft" state="frozenSplit"/>
      <selection pane="bottomLeft" activeCell="D61" sqref="D61:D63"/>
    </sheetView>
  </sheetViews>
  <sheetFormatPr defaultColWidth="8.81640625" defaultRowHeight="12.5" x14ac:dyDescent="0.25"/>
  <cols>
    <col min="1" max="1" width="22.7265625" style="53" customWidth="1"/>
    <col min="2" max="2" width="82.453125" customWidth="1"/>
    <col min="3" max="4" width="15.1796875" customWidth="1"/>
    <col min="5" max="5" width="54.453125" customWidth="1"/>
  </cols>
  <sheetData>
    <row r="1" spans="1:5" ht="18.5" thickBot="1" x14ac:dyDescent="0.45">
      <c r="A1" s="56" t="s">
        <v>91</v>
      </c>
      <c r="B1" s="57"/>
      <c r="C1" s="57"/>
      <c r="D1" s="57"/>
      <c r="E1" s="57"/>
    </row>
    <row r="2" spans="1:5" ht="26.5" thickBot="1" x14ac:dyDescent="0.3">
      <c r="A2" s="12" t="s">
        <v>78</v>
      </c>
      <c r="B2" s="13" t="s">
        <v>93</v>
      </c>
    </row>
    <row r="3" spans="1:5" ht="13.5" thickBot="1" x14ac:dyDescent="0.35">
      <c r="A3" s="14" t="s">
        <v>79</v>
      </c>
      <c r="B3" s="15" t="s">
        <v>94</v>
      </c>
    </row>
    <row r="4" spans="1:5" ht="26.5" thickBot="1" x14ac:dyDescent="0.35">
      <c r="A4" s="14" t="s">
        <v>80</v>
      </c>
      <c r="B4" s="15" t="s">
        <v>104</v>
      </c>
      <c r="C4" s="3"/>
      <c r="D4" s="3"/>
      <c r="E4" s="3"/>
    </row>
    <row r="5" spans="1:5" ht="13.5" thickBot="1" x14ac:dyDescent="0.3">
      <c r="A5" s="13" t="s">
        <v>17</v>
      </c>
      <c r="B5" s="13" t="s">
        <v>60</v>
      </c>
      <c r="C5" s="3"/>
      <c r="D5" s="3"/>
      <c r="E5" s="3"/>
    </row>
    <row r="6" spans="1:5" ht="13.5" thickBot="1" x14ac:dyDescent="0.35">
      <c r="A6" s="14" t="s">
        <v>18</v>
      </c>
      <c r="B6" s="16">
        <v>42233</v>
      </c>
      <c r="C6" s="3"/>
      <c r="D6" s="3"/>
      <c r="E6" s="3"/>
    </row>
    <row r="7" spans="1:5" x14ac:dyDescent="0.25">
      <c r="A7" s="51"/>
      <c r="B7" s="3"/>
      <c r="C7" s="3"/>
      <c r="D7" s="3"/>
      <c r="E7" s="3"/>
    </row>
    <row r="8" spans="1:5" ht="13" thickBot="1" x14ac:dyDescent="0.3">
      <c r="A8" s="51"/>
      <c r="B8" s="3"/>
      <c r="C8" s="3"/>
      <c r="D8" s="3"/>
      <c r="E8" s="3"/>
    </row>
    <row r="9" spans="1:5" s="4" customFormat="1" ht="31.5" thickBot="1" x14ac:dyDescent="0.35">
      <c r="A9" s="10" t="s">
        <v>16</v>
      </c>
      <c r="B9" s="10" t="s">
        <v>0</v>
      </c>
      <c r="C9" s="10" t="s">
        <v>49</v>
      </c>
      <c r="D9" s="10" t="s">
        <v>15</v>
      </c>
      <c r="E9" s="11" t="s">
        <v>81</v>
      </c>
    </row>
    <row r="10" spans="1:5" s="4" customFormat="1" ht="18.5" thickBot="1" x14ac:dyDescent="0.35">
      <c r="A10" s="58" t="s">
        <v>24</v>
      </c>
      <c r="B10" s="59"/>
      <c r="C10" s="60"/>
      <c r="D10" s="60"/>
      <c r="E10" s="61"/>
    </row>
    <row r="11" spans="1:5" s="4" customFormat="1" ht="13.5" thickBot="1" x14ac:dyDescent="0.35">
      <c r="A11" s="24">
        <v>1</v>
      </c>
      <c r="B11" s="41" t="s">
        <v>82</v>
      </c>
      <c r="C11" s="22" t="s">
        <v>50</v>
      </c>
      <c r="D11" s="17" t="s">
        <v>50</v>
      </c>
      <c r="E11" s="6"/>
    </row>
    <row r="12" spans="1:5" s="4" customFormat="1" ht="13.5" thickBot="1" x14ac:dyDescent="0.35">
      <c r="A12" s="24">
        <f>A11+1</f>
        <v>2</v>
      </c>
      <c r="B12" s="5" t="s">
        <v>25</v>
      </c>
      <c r="C12" s="22" t="s">
        <v>3</v>
      </c>
      <c r="D12" s="17" t="s">
        <v>3</v>
      </c>
      <c r="E12" s="19"/>
    </row>
    <row r="13" spans="1:5" s="4" customFormat="1" ht="13.5" thickBot="1" x14ac:dyDescent="0.35">
      <c r="A13" s="24">
        <f>A12+1</f>
        <v>3</v>
      </c>
      <c r="B13" s="40" t="s">
        <v>44</v>
      </c>
      <c r="C13" s="22" t="s">
        <v>3</v>
      </c>
      <c r="D13" s="17" t="s">
        <v>3</v>
      </c>
      <c r="E13" s="19"/>
    </row>
    <row r="14" spans="1:5" s="4" customFormat="1" ht="18.5" thickBot="1" x14ac:dyDescent="0.35">
      <c r="A14" s="64" t="s">
        <v>19</v>
      </c>
      <c r="B14" s="65"/>
      <c r="C14" s="60"/>
      <c r="D14" s="60"/>
      <c r="E14" s="61"/>
    </row>
    <row r="15" spans="1:5" s="4" customFormat="1" ht="13.5" thickBot="1" x14ac:dyDescent="0.35">
      <c r="A15" s="24">
        <f>A13+1</f>
        <v>4</v>
      </c>
      <c r="B15" s="41" t="s">
        <v>83</v>
      </c>
      <c r="C15" s="17" t="s">
        <v>50</v>
      </c>
      <c r="D15" s="17" t="s">
        <v>50</v>
      </c>
      <c r="E15" s="6"/>
    </row>
    <row r="16" spans="1:5" s="4" customFormat="1" ht="13.5" thickBot="1" x14ac:dyDescent="0.35">
      <c r="A16" s="24">
        <f t="shared" ref="A16:A19" si="0">A15+1</f>
        <v>5</v>
      </c>
      <c r="B16" s="41" t="s">
        <v>92</v>
      </c>
      <c r="C16" s="17" t="s">
        <v>50</v>
      </c>
      <c r="D16" s="17" t="s">
        <v>50</v>
      </c>
      <c r="E16" s="6" t="s">
        <v>95</v>
      </c>
    </row>
    <row r="17" spans="1:5" s="4" customFormat="1" ht="13.5" thickBot="1" x14ac:dyDescent="0.35">
      <c r="A17" s="24">
        <f t="shared" si="0"/>
        <v>6</v>
      </c>
      <c r="B17" s="5" t="s">
        <v>42</v>
      </c>
      <c r="C17" s="17" t="s">
        <v>50</v>
      </c>
      <c r="D17" s="17" t="s">
        <v>50</v>
      </c>
      <c r="E17" s="6"/>
    </row>
    <row r="18" spans="1:5" s="4" customFormat="1" ht="13.5" thickBot="1" x14ac:dyDescent="0.35">
      <c r="A18" s="24">
        <f t="shared" si="0"/>
        <v>7</v>
      </c>
      <c r="B18" s="5" t="s">
        <v>41</v>
      </c>
      <c r="C18" s="17" t="s">
        <v>50</v>
      </c>
      <c r="D18" s="17" t="s">
        <v>50</v>
      </c>
      <c r="E18" s="6">
        <f>40+264+137+434+1881+296</f>
        <v>3052</v>
      </c>
    </row>
    <row r="19" spans="1:5" s="4" customFormat="1" ht="13.5" thickBot="1" x14ac:dyDescent="0.35">
      <c r="A19" s="24">
        <f t="shared" si="0"/>
        <v>8</v>
      </c>
      <c r="B19" s="41" t="s">
        <v>84</v>
      </c>
      <c r="C19" s="17" t="s">
        <v>50</v>
      </c>
      <c r="D19" s="17" t="s">
        <v>50</v>
      </c>
      <c r="E19" s="6"/>
    </row>
    <row r="20" spans="1:5" s="4" customFormat="1" ht="18.5" thickBot="1" x14ac:dyDescent="0.35">
      <c r="A20" s="63" t="s">
        <v>37</v>
      </c>
      <c r="B20" s="63"/>
      <c r="C20" s="63"/>
      <c r="D20" s="63"/>
      <c r="E20" s="63"/>
    </row>
    <row r="21" spans="1:5" s="4" customFormat="1" ht="13.5" thickBot="1" x14ac:dyDescent="0.35">
      <c r="A21" s="46">
        <v>9</v>
      </c>
      <c r="B21" s="42" t="s">
        <v>38</v>
      </c>
      <c r="C21" s="17" t="s">
        <v>2</v>
      </c>
      <c r="D21" s="17" t="s">
        <v>2</v>
      </c>
      <c r="E21" s="19" t="s">
        <v>105</v>
      </c>
    </row>
    <row r="22" spans="1:5" s="4" customFormat="1" ht="13.5" thickBot="1" x14ac:dyDescent="0.35">
      <c r="A22" s="52">
        <v>10</v>
      </c>
      <c r="B22" s="43" t="s">
        <v>86</v>
      </c>
      <c r="C22" s="17" t="s">
        <v>50</v>
      </c>
      <c r="D22" s="17" t="s">
        <v>50</v>
      </c>
      <c r="E22" s="19"/>
    </row>
    <row r="23" spans="1:5" s="4" customFormat="1" ht="18.5" thickBot="1" x14ac:dyDescent="0.35">
      <c r="A23" s="63" t="s">
        <v>4</v>
      </c>
      <c r="B23" s="63"/>
      <c r="C23" s="63"/>
      <c r="D23" s="63"/>
      <c r="E23" s="63"/>
    </row>
    <row r="24" spans="1:5" s="4" customFormat="1" ht="13.5" thickBot="1" x14ac:dyDescent="0.35">
      <c r="A24" s="46">
        <v>11</v>
      </c>
      <c r="B24" s="5" t="s">
        <v>40</v>
      </c>
      <c r="C24" s="17" t="s">
        <v>50</v>
      </c>
      <c r="D24" s="17" t="s">
        <v>50</v>
      </c>
      <c r="E24" s="6"/>
    </row>
    <row r="25" spans="1:5" s="4" customFormat="1" ht="13.5" thickBot="1" x14ac:dyDescent="0.35">
      <c r="A25" s="46">
        <v>12</v>
      </c>
      <c r="B25" s="41" t="s">
        <v>85</v>
      </c>
      <c r="C25" s="17" t="s">
        <v>2</v>
      </c>
      <c r="D25" s="17" t="s">
        <v>2</v>
      </c>
      <c r="E25" s="6" t="s">
        <v>96</v>
      </c>
    </row>
    <row r="26" spans="1:5" s="4" customFormat="1" ht="13.5" thickBot="1" x14ac:dyDescent="0.35">
      <c r="A26" s="46">
        <v>13</v>
      </c>
      <c r="B26" s="5" t="s">
        <v>5</v>
      </c>
      <c r="C26" s="17" t="s">
        <v>50</v>
      </c>
      <c r="D26" s="17" t="s">
        <v>50</v>
      </c>
      <c r="E26" s="6"/>
    </row>
    <row r="27" spans="1:5" s="4" customFormat="1" ht="13.5" thickBot="1" x14ac:dyDescent="0.35">
      <c r="A27" s="46">
        <v>14</v>
      </c>
      <c r="B27" s="5" t="s">
        <v>52</v>
      </c>
      <c r="C27" s="17" t="s">
        <v>50</v>
      </c>
      <c r="D27" s="17" t="s">
        <v>50</v>
      </c>
      <c r="E27" s="6"/>
    </row>
    <row r="28" spans="1:5" s="4" customFormat="1" ht="13.5" thickBot="1" x14ac:dyDescent="0.35">
      <c r="A28" s="46">
        <v>15</v>
      </c>
      <c r="B28" s="23" t="s">
        <v>53</v>
      </c>
      <c r="C28" s="17" t="s">
        <v>50</v>
      </c>
      <c r="D28" s="17" t="s">
        <v>50</v>
      </c>
      <c r="E28" s="6"/>
    </row>
    <row r="29" spans="1:5" s="4" customFormat="1" ht="26" thickBot="1" x14ac:dyDescent="0.35">
      <c r="A29" s="46">
        <v>16</v>
      </c>
      <c r="B29" s="9" t="s">
        <v>51</v>
      </c>
      <c r="C29" s="17" t="s">
        <v>50</v>
      </c>
      <c r="D29" s="17" t="s">
        <v>50</v>
      </c>
      <c r="E29" s="20" t="s">
        <v>97</v>
      </c>
    </row>
    <row r="30" spans="1:5" s="4" customFormat="1" ht="18.5" thickBot="1" x14ac:dyDescent="0.35">
      <c r="A30" s="63" t="s">
        <v>46</v>
      </c>
      <c r="B30" s="63"/>
      <c r="C30" s="63"/>
      <c r="D30" s="63"/>
      <c r="E30" s="63"/>
    </row>
    <row r="31" spans="1:5" s="4" customFormat="1" ht="13.5" thickBot="1" x14ac:dyDescent="0.35">
      <c r="A31" s="46">
        <f>A29+1</f>
        <v>17</v>
      </c>
      <c r="B31" s="5" t="s">
        <v>29</v>
      </c>
      <c r="C31" s="17" t="s">
        <v>3</v>
      </c>
      <c r="D31" s="17" t="s">
        <v>3</v>
      </c>
      <c r="E31" s="6" t="s">
        <v>98</v>
      </c>
    </row>
    <row r="32" spans="1:5" s="4" customFormat="1" ht="13.5" thickBot="1" x14ac:dyDescent="0.35">
      <c r="A32" s="46">
        <f>A31+1</f>
        <v>18</v>
      </c>
      <c r="B32" s="5" t="s">
        <v>74</v>
      </c>
      <c r="C32" s="17" t="s">
        <v>50</v>
      </c>
      <c r="D32" s="17" t="s">
        <v>50</v>
      </c>
      <c r="E32" s="6"/>
    </row>
    <row r="33" spans="1:5" s="4" customFormat="1" ht="13.5" thickBot="1" x14ac:dyDescent="0.35">
      <c r="A33" s="46">
        <f t="shared" ref="A33:A41" si="1">A32+1</f>
        <v>19</v>
      </c>
      <c r="B33" s="5" t="s">
        <v>54</v>
      </c>
      <c r="C33" s="17" t="s">
        <v>50</v>
      </c>
      <c r="D33" s="17" t="s">
        <v>50</v>
      </c>
      <c r="E33" s="6"/>
    </row>
    <row r="34" spans="1:5" s="4" customFormat="1" ht="13.5" thickBot="1" x14ac:dyDescent="0.35">
      <c r="A34" s="46">
        <f t="shared" si="1"/>
        <v>20</v>
      </c>
      <c r="B34" s="5" t="s">
        <v>7</v>
      </c>
      <c r="C34" s="17" t="s">
        <v>50</v>
      </c>
      <c r="D34" s="17" t="s">
        <v>50</v>
      </c>
      <c r="E34" s="6"/>
    </row>
    <row r="35" spans="1:5" s="4" customFormat="1" ht="13.5" thickBot="1" x14ac:dyDescent="0.35">
      <c r="A35" s="46">
        <f t="shared" si="1"/>
        <v>21</v>
      </c>
      <c r="B35" s="5" t="s">
        <v>55</v>
      </c>
      <c r="C35" s="17" t="s">
        <v>50</v>
      </c>
      <c r="D35" s="17" t="s">
        <v>50</v>
      </c>
      <c r="E35" s="6"/>
    </row>
    <row r="36" spans="1:5" s="4" customFormat="1" ht="13.5" thickBot="1" x14ac:dyDescent="0.35">
      <c r="A36" s="46">
        <f t="shared" si="1"/>
        <v>22</v>
      </c>
      <c r="B36" s="5" t="s">
        <v>56</v>
      </c>
      <c r="C36" s="17" t="s">
        <v>3</v>
      </c>
      <c r="D36" s="17" t="s">
        <v>3</v>
      </c>
      <c r="E36" s="6"/>
    </row>
    <row r="37" spans="1:5" s="4" customFormat="1" ht="13.5" thickBot="1" x14ac:dyDescent="0.35">
      <c r="A37" s="46">
        <f t="shared" si="1"/>
        <v>23</v>
      </c>
      <c r="B37" s="5" t="s">
        <v>6</v>
      </c>
      <c r="C37" s="17" t="s">
        <v>3</v>
      </c>
      <c r="D37" s="17" t="s">
        <v>3</v>
      </c>
      <c r="E37" s="6" t="s">
        <v>99</v>
      </c>
    </row>
    <row r="38" spans="1:5" s="4" customFormat="1" ht="13.5" thickBot="1" x14ac:dyDescent="0.35">
      <c r="A38" s="46">
        <f t="shared" si="1"/>
        <v>24</v>
      </c>
      <c r="B38" s="5" t="s">
        <v>43</v>
      </c>
      <c r="C38" s="17" t="s">
        <v>50</v>
      </c>
      <c r="D38" s="17" t="s">
        <v>50</v>
      </c>
      <c r="E38" s="6"/>
    </row>
    <row r="39" spans="1:5" s="4" customFormat="1" ht="13.5" thickBot="1" x14ac:dyDescent="0.35">
      <c r="A39" s="46">
        <f t="shared" si="1"/>
        <v>25</v>
      </c>
      <c r="B39" s="5" t="s">
        <v>8</v>
      </c>
      <c r="C39" s="17" t="s">
        <v>50</v>
      </c>
      <c r="D39" s="17" t="s">
        <v>50</v>
      </c>
      <c r="E39" s="6"/>
    </row>
    <row r="40" spans="1:5" s="4" customFormat="1" ht="13.5" thickBot="1" x14ac:dyDescent="0.35">
      <c r="A40" s="46">
        <f t="shared" si="1"/>
        <v>26</v>
      </c>
      <c r="B40" s="5" t="s">
        <v>30</v>
      </c>
      <c r="C40" s="17" t="s">
        <v>50</v>
      </c>
      <c r="D40" s="17" t="s">
        <v>50</v>
      </c>
      <c r="E40" s="6"/>
    </row>
    <row r="41" spans="1:5" s="4" customFormat="1" ht="13.5" thickBot="1" x14ac:dyDescent="0.35">
      <c r="A41" s="46">
        <f t="shared" si="1"/>
        <v>27</v>
      </c>
      <c r="B41" s="5" t="s">
        <v>31</v>
      </c>
      <c r="C41" s="17" t="s">
        <v>2</v>
      </c>
      <c r="D41" s="17" t="s">
        <v>2</v>
      </c>
      <c r="E41" s="6" t="s">
        <v>100</v>
      </c>
    </row>
    <row r="42" spans="1:5" s="4" customFormat="1" ht="18.5" thickBot="1" x14ac:dyDescent="0.35">
      <c r="A42" s="66" t="s">
        <v>12</v>
      </c>
      <c r="B42" s="66"/>
      <c r="C42" s="63"/>
      <c r="D42" s="63"/>
      <c r="E42" s="63"/>
    </row>
    <row r="43" spans="1:5" s="4" customFormat="1" ht="13.5" thickBot="1" x14ac:dyDescent="0.35">
      <c r="A43" s="46">
        <f>A41+1</f>
        <v>28</v>
      </c>
      <c r="B43" s="5" t="s">
        <v>13</v>
      </c>
      <c r="C43" s="22" t="s">
        <v>3</v>
      </c>
      <c r="D43" s="17" t="s">
        <v>3</v>
      </c>
      <c r="E43" s="6"/>
    </row>
    <row r="44" spans="1:5" s="4" customFormat="1" ht="13.5" thickBot="1" x14ac:dyDescent="0.35">
      <c r="A44" s="46">
        <f>A43+1</f>
        <v>29</v>
      </c>
      <c r="B44" s="5" t="s">
        <v>14</v>
      </c>
      <c r="C44" s="22" t="s">
        <v>3</v>
      </c>
      <c r="D44" s="17" t="s">
        <v>3</v>
      </c>
      <c r="E44" s="6"/>
    </row>
    <row r="45" spans="1:5" s="4" customFormat="1" ht="13.5" thickBot="1" x14ac:dyDescent="0.35">
      <c r="A45" s="46">
        <f>A44+1</f>
        <v>30</v>
      </c>
      <c r="B45" s="9" t="s">
        <v>28</v>
      </c>
      <c r="C45" s="22" t="s">
        <v>3</v>
      </c>
      <c r="D45" s="17" t="s">
        <v>3</v>
      </c>
      <c r="E45" s="6"/>
    </row>
    <row r="46" spans="1:5" s="4" customFormat="1" ht="13.5" thickBot="1" x14ac:dyDescent="0.35">
      <c r="A46" s="46">
        <f>A45+1</f>
        <v>31</v>
      </c>
      <c r="B46" s="9" t="s">
        <v>26</v>
      </c>
      <c r="C46" s="22" t="s">
        <v>3</v>
      </c>
      <c r="D46" s="17" t="s">
        <v>3</v>
      </c>
      <c r="E46" s="19"/>
    </row>
    <row r="47" spans="1:5" s="4" customFormat="1" ht="13.5" thickBot="1" x14ac:dyDescent="0.35">
      <c r="A47" s="46">
        <f>A46+1</f>
        <v>32</v>
      </c>
      <c r="B47" s="9" t="s">
        <v>27</v>
      </c>
      <c r="C47" s="22" t="s">
        <v>3</v>
      </c>
      <c r="D47" s="17" t="s">
        <v>3</v>
      </c>
      <c r="E47" s="19"/>
    </row>
    <row r="48" spans="1:5" s="4" customFormat="1" ht="18.5" thickBot="1" x14ac:dyDescent="0.35">
      <c r="A48" s="67" t="s">
        <v>32</v>
      </c>
      <c r="B48" s="67"/>
      <c r="C48" s="63"/>
      <c r="D48" s="63"/>
      <c r="E48" s="63"/>
    </row>
    <row r="49" spans="1:5" s="4" customFormat="1" ht="13.5" thickBot="1" x14ac:dyDescent="0.35">
      <c r="A49" s="46">
        <f>A47+1</f>
        <v>33</v>
      </c>
      <c r="B49" s="9" t="s">
        <v>33</v>
      </c>
      <c r="C49" s="22" t="s">
        <v>50</v>
      </c>
      <c r="D49" s="22" t="s">
        <v>50</v>
      </c>
      <c r="E49" s="19"/>
    </row>
    <row r="50" spans="1:5" s="4" customFormat="1" ht="26" thickBot="1" x14ac:dyDescent="0.35">
      <c r="A50" s="46">
        <f>A49+1</f>
        <v>34</v>
      </c>
      <c r="B50" s="9" t="s">
        <v>45</v>
      </c>
      <c r="C50" s="22" t="s">
        <v>2</v>
      </c>
      <c r="D50" s="22" t="s">
        <v>2</v>
      </c>
      <c r="E50" s="19" t="s">
        <v>101</v>
      </c>
    </row>
    <row r="51" spans="1:5" s="4" customFormat="1" ht="15" customHeight="1" thickBot="1" x14ac:dyDescent="0.35">
      <c r="A51" s="46">
        <f>A50+1</f>
        <v>35</v>
      </c>
      <c r="B51" s="9" t="s">
        <v>34</v>
      </c>
      <c r="C51" s="22" t="s">
        <v>50</v>
      </c>
      <c r="D51" s="22" t="s">
        <v>50</v>
      </c>
      <c r="E51" s="19"/>
    </row>
    <row r="52" spans="1:5" s="4" customFormat="1" ht="26.5" thickBot="1" x14ac:dyDescent="0.35">
      <c r="A52" s="46">
        <f>A51+1</f>
        <v>36</v>
      </c>
      <c r="B52" s="9" t="s">
        <v>35</v>
      </c>
      <c r="C52" s="30" t="s">
        <v>2</v>
      </c>
      <c r="D52" s="30" t="s">
        <v>2</v>
      </c>
      <c r="E52" s="54" t="s">
        <v>102</v>
      </c>
    </row>
    <row r="53" spans="1:5" s="4" customFormat="1" ht="18.5" thickBot="1" x14ac:dyDescent="0.35">
      <c r="A53" s="62" t="s">
        <v>9</v>
      </c>
      <c r="B53" s="62"/>
      <c r="C53" s="63"/>
      <c r="D53" s="63"/>
      <c r="E53" s="63"/>
    </row>
    <row r="54" spans="1:5" s="4" customFormat="1" ht="13.5" thickBot="1" x14ac:dyDescent="0.35">
      <c r="A54" s="46">
        <f>A52+1</f>
        <v>37</v>
      </c>
      <c r="B54" s="5" t="s">
        <v>10</v>
      </c>
      <c r="C54" s="17" t="s">
        <v>50</v>
      </c>
      <c r="D54" s="17" t="s">
        <v>50</v>
      </c>
      <c r="E54" s="6"/>
    </row>
    <row r="55" spans="1:5" s="4" customFormat="1" ht="13.5" thickBot="1" x14ac:dyDescent="0.35">
      <c r="A55" s="46">
        <f>A54+1</f>
        <v>38</v>
      </c>
      <c r="B55" s="5" t="s">
        <v>23</v>
      </c>
      <c r="C55" s="17" t="s">
        <v>50</v>
      </c>
      <c r="D55" s="17" t="s">
        <v>50</v>
      </c>
      <c r="E55" s="6"/>
    </row>
    <row r="56" spans="1:5" s="4" customFormat="1" ht="26" thickBot="1" x14ac:dyDescent="0.35">
      <c r="A56" s="46">
        <f>A55+1</f>
        <v>39</v>
      </c>
      <c r="B56" s="44" t="s">
        <v>87</v>
      </c>
      <c r="C56" s="17" t="s">
        <v>3</v>
      </c>
      <c r="D56" s="17" t="s">
        <v>3</v>
      </c>
      <c r="E56" s="6"/>
    </row>
    <row r="57" spans="1:5" s="4" customFormat="1" ht="13.5" thickBot="1" x14ac:dyDescent="0.35">
      <c r="A57" s="46">
        <f>A56+1</f>
        <v>40</v>
      </c>
      <c r="B57" s="50" t="s">
        <v>89</v>
      </c>
      <c r="C57" s="17" t="s">
        <v>50</v>
      </c>
      <c r="D57" s="17" t="s">
        <v>50</v>
      </c>
      <c r="E57" s="6"/>
    </row>
    <row r="58" spans="1:5" ht="18.5" thickBot="1" x14ac:dyDescent="0.3">
      <c r="A58" s="63" t="s">
        <v>39</v>
      </c>
      <c r="B58" s="63"/>
      <c r="C58" s="63"/>
      <c r="D58" s="63"/>
      <c r="E58" s="63"/>
    </row>
    <row r="59" spans="1:5" ht="25.5" thickBot="1" x14ac:dyDescent="0.35">
      <c r="A59" s="47">
        <v>41</v>
      </c>
      <c r="B59" s="28" t="s">
        <v>47</v>
      </c>
      <c r="C59" s="29"/>
      <c r="D59" s="29" t="s">
        <v>50</v>
      </c>
    </row>
    <row r="60" spans="1:5" ht="18.5" thickBot="1" x14ac:dyDescent="0.3">
      <c r="A60" s="63" t="s">
        <v>36</v>
      </c>
      <c r="B60" s="63"/>
      <c r="C60" s="63"/>
      <c r="D60" s="63"/>
      <c r="E60" s="63"/>
    </row>
    <row r="61" spans="1:5" ht="26" thickBot="1" x14ac:dyDescent="0.35">
      <c r="A61" s="46">
        <v>42</v>
      </c>
      <c r="B61" s="32" t="s">
        <v>75</v>
      </c>
      <c r="C61" s="17" t="s">
        <v>3</v>
      </c>
      <c r="D61" s="17" t="s">
        <v>3</v>
      </c>
      <c r="E61" s="55" t="s">
        <v>103</v>
      </c>
    </row>
    <row r="62" spans="1:5" ht="26" thickBot="1" x14ac:dyDescent="0.35">
      <c r="A62" s="46">
        <v>43</v>
      </c>
      <c r="B62" s="33" t="s">
        <v>48</v>
      </c>
      <c r="C62" s="29" t="s">
        <v>3</v>
      </c>
      <c r="D62" s="17" t="s">
        <v>3</v>
      </c>
      <c r="E62" s="8"/>
    </row>
    <row r="63" spans="1:5" s="4" customFormat="1" ht="13.5" thickBot="1" x14ac:dyDescent="0.35">
      <c r="A63" s="46">
        <v>44</v>
      </c>
      <c r="B63" s="31" t="s">
        <v>57</v>
      </c>
      <c r="C63" s="17" t="s">
        <v>3</v>
      </c>
      <c r="D63" s="17" t="s">
        <v>3</v>
      </c>
      <c r="E63" s="21"/>
    </row>
    <row r="64" spans="1:5" ht="18.5" thickBot="1" x14ac:dyDescent="0.3">
      <c r="A64" s="63" t="s">
        <v>22</v>
      </c>
      <c r="B64" s="63"/>
      <c r="C64" s="63"/>
      <c r="D64" s="63"/>
      <c r="E64" s="63"/>
    </row>
    <row r="65" spans="1:5" ht="16.5" customHeight="1" thickBot="1" x14ac:dyDescent="0.35">
      <c r="A65" s="46">
        <v>45</v>
      </c>
      <c r="B65" s="7" t="s">
        <v>90</v>
      </c>
      <c r="C65" s="17"/>
      <c r="D65" s="17" t="s">
        <v>50</v>
      </c>
      <c r="E65" s="8"/>
    </row>
    <row r="66" spans="1:5" ht="16.5" customHeight="1" thickBot="1" x14ac:dyDescent="0.35">
      <c r="A66" s="46">
        <v>46</v>
      </c>
      <c r="B66" s="7" t="s">
        <v>11</v>
      </c>
      <c r="C66" s="17"/>
      <c r="D66" s="17" t="s">
        <v>50</v>
      </c>
      <c r="E66" s="8"/>
    </row>
    <row r="67" spans="1:5" ht="18.5" thickBot="1" x14ac:dyDescent="0.3">
      <c r="A67" s="63" t="s">
        <v>20</v>
      </c>
      <c r="B67" s="63"/>
      <c r="C67" s="63"/>
      <c r="D67" s="63"/>
      <c r="E67" s="63"/>
    </row>
    <row r="68" spans="1:5" ht="13.5" thickBot="1" x14ac:dyDescent="0.3">
      <c r="A68" s="48">
        <v>47</v>
      </c>
      <c r="B68" s="25" t="s">
        <v>21</v>
      </c>
      <c r="C68" s="26"/>
      <c r="D68" s="26" t="s">
        <v>2</v>
      </c>
      <c r="E68" s="27"/>
    </row>
    <row r="69" spans="1:5" ht="13.5" thickBot="1" x14ac:dyDescent="0.3">
      <c r="A69" s="49">
        <v>48</v>
      </c>
      <c r="B69" s="45" t="s">
        <v>88</v>
      </c>
      <c r="C69" s="17"/>
      <c r="D69" s="17" t="s">
        <v>50</v>
      </c>
      <c r="E69" s="18"/>
    </row>
    <row r="71" spans="1:5" x14ac:dyDescent="0.25">
      <c r="B71" s="2"/>
    </row>
    <row r="74" spans="1:5" x14ac:dyDescent="0.25">
      <c r="B74" s="2"/>
    </row>
    <row r="75" spans="1:5" x14ac:dyDescent="0.25">
      <c r="B75" s="2"/>
    </row>
    <row r="76" spans="1:5" x14ac:dyDescent="0.25">
      <c r="B76" s="2"/>
    </row>
    <row r="78" spans="1:5" x14ac:dyDescent="0.25">
      <c r="B78" s="1"/>
    </row>
    <row r="79" spans="1:5" x14ac:dyDescent="0.25">
      <c r="B79" s="2"/>
    </row>
    <row r="80" spans="1:5" x14ac:dyDescent="0.25">
      <c r="B80" s="2"/>
    </row>
    <row r="81" spans="2:2" x14ac:dyDescent="0.25">
      <c r="B81" s="2"/>
    </row>
    <row r="82" spans="2:2" x14ac:dyDescent="0.25">
      <c r="B82" s="1"/>
    </row>
    <row r="83" spans="2:2" x14ac:dyDescent="0.25">
      <c r="B83" s="2"/>
    </row>
    <row r="84" spans="2:2" x14ac:dyDescent="0.25">
      <c r="B84" s="2"/>
    </row>
    <row r="85" spans="2:2" x14ac:dyDescent="0.25">
      <c r="B85" s="1"/>
    </row>
    <row r="86" spans="2:2" x14ac:dyDescent="0.25">
      <c r="B86" s="2"/>
    </row>
    <row r="87" spans="2:2" x14ac:dyDescent="0.25">
      <c r="B87" s="2"/>
    </row>
    <row r="88" spans="2:2" x14ac:dyDescent="0.25">
      <c r="B88" s="1"/>
    </row>
    <row r="89" spans="2:2" x14ac:dyDescent="0.25">
      <c r="B89" s="2"/>
    </row>
    <row r="90" spans="2:2" x14ac:dyDescent="0.25">
      <c r="B90" s="1"/>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1"/>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1"/>
    </row>
    <row r="103" spans="2:2" x14ac:dyDescent="0.25">
      <c r="B103" s="1"/>
    </row>
    <row r="104" spans="2:2" x14ac:dyDescent="0.25">
      <c r="B104" s="3"/>
    </row>
  </sheetData>
  <mergeCells count="13">
    <mergeCell ref="A1:E1"/>
    <mergeCell ref="A10:E10"/>
    <mergeCell ref="A53:E53"/>
    <mergeCell ref="A67:E67"/>
    <mergeCell ref="A64:E64"/>
    <mergeCell ref="A58:E58"/>
    <mergeCell ref="A14:E14"/>
    <mergeCell ref="A23:E23"/>
    <mergeCell ref="A30:E30"/>
    <mergeCell ref="A42:E42"/>
    <mergeCell ref="A48:E48"/>
    <mergeCell ref="A60:E60"/>
    <mergeCell ref="A20:E20"/>
  </mergeCells>
  <phoneticPr fontId="0" type="noConversion"/>
  <conditionalFormatting sqref="C66:D66 C68:D69 C59:D59 C49:D52 C21:D22 C54:D57 C11:D13 C15:D19 C24:D29 C31:D41 C43:D47 C61:D63">
    <cfRule type="cellIs" dxfId="36" priority="7" stopIfTrue="1" operator="equal">
      <formula>"Yes"</formula>
    </cfRule>
    <cfRule type="cellIs" dxfId="35" priority="8" stopIfTrue="1" operator="equal">
      <formula>"No"</formula>
    </cfRule>
    <cfRule type="cellIs" dxfId="34" priority="9" stopIfTrue="1" operator="equal">
      <formula>"N/A"</formula>
    </cfRule>
  </conditionalFormatting>
  <conditionalFormatting sqref="C65:D65">
    <cfRule type="cellIs" dxfId="33" priority="1" stopIfTrue="1" operator="equal">
      <formula>"Yes"</formula>
    </cfRule>
    <cfRule type="cellIs" dxfId="32" priority="2" stopIfTrue="1" operator="equal">
      <formula>"No"</formula>
    </cfRule>
    <cfRule type="cellIs" dxfId="31" priority="3" stopIfTrue="1" operator="equal">
      <formula>"N/A"</formula>
    </cfRule>
  </conditionalFormatting>
  <dataValidations count="2">
    <dataValidation type="list" allowBlank="1" showInputMessage="1" showErrorMessage="1" sqref="C65:D66 C68:D69 C59:D59 C54:D57 C49:D52 C31:D41 C21:D22 C11:D13 C43:D47 C15:D19 C24:D29 C61:D63">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58"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7265625" customWidth="1"/>
    <col min="3" max="3" width="47.453125" customWidth="1"/>
    <col min="4" max="4" width="2.7265625" customWidth="1"/>
    <col min="5" max="5" width="34" bestFit="1" customWidth="1"/>
  </cols>
  <sheetData>
    <row r="1" spans="1:5" ht="13" x14ac:dyDescent="0.3">
      <c r="A1" s="39" t="s">
        <v>1</v>
      </c>
      <c r="C1" s="34" t="s">
        <v>58</v>
      </c>
      <c r="D1" s="34"/>
      <c r="E1" s="34" t="s">
        <v>59</v>
      </c>
    </row>
    <row r="2" spans="1:5" x14ac:dyDescent="0.25">
      <c r="A2" s="3" t="s">
        <v>50</v>
      </c>
      <c r="C2" s="35" t="s">
        <v>60</v>
      </c>
      <c r="D2" s="35"/>
      <c r="E2" s="35" t="s">
        <v>61</v>
      </c>
    </row>
    <row r="3" spans="1:5" ht="25" x14ac:dyDescent="0.25">
      <c r="A3" s="3" t="s">
        <v>2</v>
      </c>
      <c r="C3" s="38" t="s">
        <v>76</v>
      </c>
      <c r="D3" s="35"/>
      <c r="E3" s="35" t="s">
        <v>62</v>
      </c>
    </row>
    <row r="4" spans="1:5" x14ac:dyDescent="0.25">
      <c r="A4" s="3" t="s">
        <v>3</v>
      </c>
      <c r="C4" s="35" t="s">
        <v>77</v>
      </c>
      <c r="D4" s="35"/>
      <c r="E4" s="35" t="s">
        <v>64</v>
      </c>
    </row>
    <row r="5" spans="1:5" x14ac:dyDescent="0.25">
      <c r="C5" s="35" t="s">
        <v>63</v>
      </c>
      <c r="D5" s="35"/>
      <c r="E5" s="35" t="s">
        <v>65</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2015-08-17T18:52:35Z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